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0" windowWidth="19410" windowHeight="10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44" i="1" l="1"/>
  <c r="C44" i="1"/>
  <c r="D44" i="1"/>
  <c r="E44" i="1"/>
  <c r="F44" i="1"/>
  <c r="G44" i="1"/>
  <c r="H44" i="1"/>
  <c r="I44" i="1"/>
  <c r="B29" i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3" i="1"/>
  <c r="C43" i="1"/>
  <c r="D43" i="1"/>
  <c r="E43" i="1"/>
  <c r="F43" i="1"/>
  <c r="G43" i="1"/>
  <c r="H43" i="1"/>
  <c r="I43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<sst xmlns="http://schemas.openxmlformats.org/spreadsheetml/2006/main" count="52" uniqueCount="28">
  <si>
    <t>(зарегистрировано больных с диагнозом, установленным впервые в жизни)</t>
  </si>
  <si>
    <t>Все болезни</t>
  </si>
  <si>
    <t>         из них:</t>
  </si>
  <si>
    <t>некоторые инфекционные и паразитарные болезни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</si>
  <si>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</si>
  <si>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</si>
  <si>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</si>
  <si>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</si>
  <si>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</si>
  <si>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</si>
  <si>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</si>
  <si>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</si>
  <si>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</si>
  <si>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</si>
  <si>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</si>
  <si>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</si>
  <si>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осложнения беременности, родов и послеродового периода</t>
  </si>
  <si>
    <t>врожденные аномалии (пороки развития), деформации и хромосомные нарушения</t>
  </si>
  <si>
    <t>травмы, отравления и некоторые другие последствия воздействия внешних причин</t>
  </si>
  <si>
    <t>Всего, человек</t>
  </si>
  <si>
    <t>(Данные Минздрава Московской области, расчет Мосстата)</t>
  </si>
  <si>
    <r>
      <t xml:space="preserve">осложнения беременности, родов и послеродового периода </t>
    </r>
    <r>
      <rPr>
        <vertAlign val="superscript"/>
        <sz val="9"/>
        <rFont val="Arial"/>
        <family val="2"/>
        <charset val="204"/>
      </rPr>
      <t>1)</t>
    </r>
  </si>
  <si>
    <r>
      <t xml:space="preserve">1) </t>
    </r>
    <r>
      <rPr>
        <sz val="7.5"/>
        <rFont val="Arial"/>
        <family val="2"/>
        <charset val="204"/>
      </rPr>
      <t>На 1000 женщин в возрасте 15-49 лет.</t>
    </r>
  </si>
  <si>
    <t xml:space="preserve">На 1000 человек населения </t>
  </si>
  <si>
    <t>-</t>
  </si>
  <si>
    <t>среднегодовая численность</t>
  </si>
  <si>
    <t>Заболеваемость населения по основным классам болезней в 2012 - 2019 гг.</t>
  </si>
  <si>
    <t>Московская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</si>
</sst>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.5"/>
      <name val="Arial"/>
      <family val="2"/>
      <charset val="204"/>
    </font>
    <font>
      <vertAlign val="superscript"/>
      <sz val="7.5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10"/>
      <name val="Arial Cyr"/>
      <charset val="204"/>
    </font>
    <font>
      <vertAlign val="superscript"/>
      <sz val="9"/>
      <name val="Arial"/>
      <family val="2"/>
      <charset val="204"/>
    </font>
    <font>
      <b/>
      <i/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2" fillId="0" borderId="0"/>
  </cellStyleXfs>
  <cellXfs count="37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2" fillId="0" borderId="0" xfId="0" applyFont="1"/>
    <xf numFmtId="0" fontId="9" fillId="0" borderId="0" xfId="0" applyFont="1"/>
    <xf numFmtId="0" fontId="0" fillId="0" borderId="0" xfId="0" applyFill="1"/>
    <xf numFmtId="0" fontId="14" fillId="0" borderId="8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3" fillId="2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3" fillId="3" borderId="1" xfId="2" applyFont="1" applyFill="1" applyBorder="1"/>
    <xf numFmtId="0" fontId="7" fillId="3" borderId="3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horizontal="right" wrapText="1"/>
    </xf>
    <xf numFmtId="0" fontId="0" fillId="3" borderId="3" xfId="0" applyFill="1" applyBorder="1"/>
    <xf numFmtId="0" fontId="2" fillId="3" borderId="1" xfId="2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4" fontId="2" fillId="3" borderId="1" xfId="2" applyNumberFormat="1" applyFont="1" applyFill="1" applyBorder="1"/>
    <xf numFmtId="164" fontId="2" fillId="3" borderId="1" xfId="2" applyNumberFormat="1" applyFont="1" applyFill="1" applyBorder="1" applyAlignment="1">
      <alignment horizontal="right"/>
    </xf>
    <xf numFmtId="0" fontId="15" fillId="3" borderId="0" xfId="2" applyFont="1" applyFill="1" applyAlignment="1">
      <alignment wrapText="1"/>
    </xf>
    <xf numFmtId="0" fontId="15" fillId="3" borderId="0" xfId="2" applyFont="1" applyFill="1" applyAlignment="1">
      <alignment horizontal="right" wrapText="1"/>
    </xf>
    <xf numFmtId="0" fontId="5" fillId="3" borderId="9" xfId="0" applyFont="1" applyFill="1" applyBorder="1" applyAlignment="1">
      <alignment wrapText="1"/>
    </xf>
    <xf numFmtId="0" fontId="11" fillId="3" borderId="0" xfId="0" applyFont="1" applyFill="1"/>
    <xf numFmtId="0" fontId="16" fillId="0" borderId="0" xfId="0" applyFont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8" zoomScale="85" zoomScaleNormal="85" workbookViewId="0">
      <selection activeCell="M15" sqref="M15"/>
    </sheetView>
  </sheetViews>
  <sheetFormatPr defaultRowHeight="12.75" x14ac:dyDescent="0.2"/>
  <cols>
    <col min="1" max="1" width="22.85546875" customWidth="1"/>
    <col min="2" max="7" width="9.140625" style="4"/>
    <col min="8" max="8" width="9.42578125" customWidth="1"/>
    <col min="9" max="9" width="10.42578125" customWidth="1"/>
  </cols>
  <sheetData>
    <row r="1" spans="1:9" x14ac:dyDescent="0.2">
      <c r="A1" s="35"/>
    </row>
    <row r="2" spans="1:9" ht="18.75" x14ac:dyDescent="0.3">
      <c r="A2" s="36" t="s">
        <v>26</v>
      </c>
      <c r="B2" s="36"/>
      <c r="C2" s="36"/>
      <c r="D2" s="36"/>
      <c r="E2" s="36"/>
      <c r="F2" s="36"/>
      <c r="G2" s="36"/>
      <c r="H2" s="36"/>
      <c r="I2" s="36"/>
    </row>
    <row r="3" spans="1:9" ht="18.75" x14ac:dyDescent="0.3">
      <c r="A3" s="36" t="s">
        <v>27</v>
      </c>
      <c r="B3" s="36"/>
      <c r="C3" s="36"/>
      <c r="D3" s="36"/>
      <c r="E3" s="36"/>
      <c r="F3" s="36"/>
      <c r="G3" s="36"/>
      <c r="H3" s="36"/>
      <c r="I3" s="36"/>
    </row>
    <row r="4" spans="1:9" x14ac:dyDescent="0.2">
      <c r="A4" s="17" t="s">
        <v>0</v>
      </c>
      <c r="B4" s="17"/>
      <c r="C4" s="17"/>
      <c r="D4" s="17"/>
      <c r="E4" s="17"/>
      <c r="F4" s="17"/>
      <c r="G4" s="17"/>
      <c r="H4" s="17"/>
    </row>
    <row r="5" spans="1:9" s="2" customFormat="1" ht="18.75" customHeight="1" x14ac:dyDescent="0.2">
      <c r="A5" s="16" t="s">
        <v>20</v>
      </c>
      <c r="B5" s="16"/>
      <c r="C5" s="16"/>
      <c r="D5" s="16"/>
      <c r="E5" s="16"/>
      <c r="F5" s="16"/>
      <c r="G5" s="16"/>
      <c r="H5" s="16"/>
      <c r="I5"/>
    </row>
    <row r="6" spans="1:9" x14ac:dyDescent="0.2">
      <c r="A6" s="34"/>
      <c r="B6" s="18">
        <v>2012</v>
      </c>
      <c r="C6" s="18">
        <v>2013</v>
      </c>
      <c r="D6" s="18">
        <v>2014</v>
      </c>
      <c r="E6" s="18">
        <v>2015</v>
      </c>
      <c r="F6" s="18">
        <v>2016</v>
      </c>
      <c r="G6" s="18">
        <v>2017</v>
      </c>
      <c r="H6" s="18">
        <v>2018</v>
      </c>
      <c r="I6" s="18">
        <v>2019</v>
      </c>
    </row>
    <row r="7" spans="1:9" ht="21" customHeight="1" x14ac:dyDescent="0.2">
      <c r="A7" s="7"/>
      <c r="B7" s="19" t="s">
        <v>19</v>
      </c>
      <c r="C7" s="20"/>
      <c r="D7" s="20"/>
      <c r="E7" s="20"/>
      <c r="F7" s="20"/>
      <c r="G7" s="20"/>
      <c r="H7" s="20"/>
      <c r="I7" s="21"/>
    </row>
    <row r="8" spans="1:9" ht="16.5" customHeight="1" x14ac:dyDescent="0.25">
      <c r="A8" s="8" t="s">
        <v>1</v>
      </c>
      <c r="B8" s="22">
        <v>7247073</v>
      </c>
      <c r="C8" s="22">
        <v>4945457</v>
      </c>
      <c r="D8" s="22">
        <v>5285432</v>
      </c>
      <c r="E8" s="22">
        <v>5147307</v>
      </c>
      <c r="F8" s="22">
        <v>5127008</v>
      </c>
      <c r="G8" s="22">
        <v>5223308</v>
      </c>
      <c r="H8" s="22">
        <v>5297269</v>
      </c>
      <c r="I8" s="22">
        <v>5256333</v>
      </c>
    </row>
    <row r="9" spans="1:9" ht="16.5" customHeight="1" x14ac:dyDescent="0.2">
      <c r="A9" s="9" t="s">
        <v>2</v>
      </c>
      <c r="B9" s="23"/>
      <c r="C9" s="23"/>
      <c r="D9" s="23"/>
      <c r="E9" s="24"/>
      <c r="F9" s="24"/>
      <c r="G9" s="24"/>
      <c r="H9" s="25"/>
      <c r="I9" s="25"/>
    </row>
    <row r="10" spans="1:9" ht="36" x14ac:dyDescent="0.2">
      <c r="A10" s="10" t="s">
        <v>3</v>
      </c>
      <c r="B10" s="26">
        <v>180659</v>
      </c>
      <c r="C10" s="26">
        <v>159548</v>
      </c>
      <c r="D10" s="26">
        <v>175913</v>
      </c>
      <c r="E10" s="26">
        <v>178967</v>
      </c>
      <c r="F10" s="26">
        <v>163097</v>
      </c>
      <c r="G10" s="26">
        <v>160155</v>
      </c>
      <c r="H10" s="26">
        <v>172679</v>
      </c>
      <c r="I10" s="26">
        <v>164513</v>
      </c>
    </row>
    <row r="11" spans="1:9" ht="14.25" customHeight="1" x14ac:dyDescent="0.2">
      <c r="A11" s="9" t="s">
        <v>4</v>
      </c>
      <c r="B11" s="26">
        <v>65202</v>
      </c>
      <c r="C11" s="26">
        <v>69409</v>
      </c>
      <c r="D11" s="26">
        <v>75369</v>
      </c>
      <c r="E11" s="26">
        <v>74699</v>
      </c>
      <c r="F11" s="26">
        <v>73500</v>
      </c>
      <c r="G11" s="26">
        <v>71815</v>
      </c>
      <c r="H11" s="26">
        <v>75994</v>
      </c>
      <c r="I11" s="26">
        <v>75585</v>
      </c>
    </row>
    <row r="12" spans="1:9" ht="60" x14ac:dyDescent="0.2">
      <c r="A12" s="9" t="s">
        <v>5</v>
      </c>
      <c r="B12" s="26">
        <v>12116</v>
      </c>
      <c r="C12" s="26">
        <v>11785</v>
      </c>
      <c r="D12" s="26">
        <v>12020</v>
      </c>
      <c r="E12" s="26">
        <v>12905</v>
      </c>
      <c r="F12" s="26">
        <v>13354</v>
      </c>
      <c r="G12" s="26">
        <v>12785</v>
      </c>
      <c r="H12" s="26">
        <v>12157</v>
      </c>
      <c r="I12" s="26">
        <v>11555</v>
      </c>
    </row>
    <row r="13" spans="1:9" ht="48" x14ac:dyDescent="0.2">
      <c r="A13" s="9" t="s">
        <v>6</v>
      </c>
      <c r="B13" s="26">
        <v>48409</v>
      </c>
      <c r="C13" s="26">
        <v>47317</v>
      </c>
      <c r="D13" s="26">
        <v>46436</v>
      </c>
      <c r="E13" s="26">
        <v>49623</v>
      </c>
      <c r="F13" s="26">
        <v>51702</v>
      </c>
      <c r="G13" s="26">
        <v>55330</v>
      </c>
      <c r="H13" s="26">
        <v>55509</v>
      </c>
      <c r="I13" s="26">
        <v>57423</v>
      </c>
    </row>
    <row r="14" spans="1:9" ht="24" x14ac:dyDescent="0.2">
      <c r="A14" s="9" t="s">
        <v>7</v>
      </c>
      <c r="B14" s="26">
        <v>93177</v>
      </c>
      <c r="C14" s="26">
        <v>96388</v>
      </c>
      <c r="D14" s="26">
        <v>103760</v>
      </c>
      <c r="E14" s="26">
        <v>91422</v>
      </c>
      <c r="F14" s="26">
        <v>85141</v>
      </c>
      <c r="G14" s="26">
        <v>82445</v>
      </c>
      <c r="H14" s="26">
        <v>87427</v>
      </c>
      <c r="I14" s="26">
        <v>86798</v>
      </c>
    </row>
    <row r="15" spans="1:9" ht="24" x14ac:dyDescent="0.2">
      <c r="A15" s="9" t="s">
        <v>8</v>
      </c>
      <c r="B15" s="26">
        <v>194154</v>
      </c>
      <c r="C15" s="26">
        <v>206633</v>
      </c>
      <c r="D15" s="26">
        <v>202513</v>
      </c>
      <c r="E15" s="26">
        <v>192732</v>
      </c>
      <c r="F15" s="26">
        <v>192519</v>
      </c>
      <c r="G15" s="26">
        <v>183794</v>
      </c>
      <c r="H15" s="26">
        <v>187180</v>
      </c>
      <c r="I15" s="26">
        <v>185684</v>
      </c>
    </row>
    <row r="16" spans="1:9" ht="24" x14ac:dyDescent="0.2">
      <c r="A16" s="9" t="s">
        <v>9</v>
      </c>
      <c r="B16" s="26">
        <v>171569</v>
      </c>
      <c r="C16" s="26">
        <v>171940</v>
      </c>
      <c r="D16" s="26">
        <v>178363</v>
      </c>
      <c r="E16" s="26">
        <v>181473</v>
      </c>
      <c r="F16" s="26">
        <v>171970</v>
      </c>
      <c r="G16" s="26">
        <v>164512</v>
      </c>
      <c r="H16" s="26">
        <v>164861</v>
      </c>
      <c r="I16" s="26">
        <v>163106</v>
      </c>
    </row>
    <row r="17" spans="1:10" ht="24" x14ac:dyDescent="0.2">
      <c r="A17" s="9" t="s">
        <v>10</v>
      </c>
      <c r="B17" s="26">
        <v>172766</v>
      </c>
      <c r="C17" s="26">
        <v>166502</v>
      </c>
      <c r="D17" s="26">
        <v>166189</v>
      </c>
      <c r="E17" s="26">
        <v>172937</v>
      </c>
      <c r="F17" s="26">
        <v>174493</v>
      </c>
      <c r="G17" s="26">
        <v>206807</v>
      </c>
      <c r="H17" s="26">
        <v>197454</v>
      </c>
      <c r="I17" s="26">
        <v>201633</v>
      </c>
    </row>
    <row r="18" spans="1:10" x14ac:dyDescent="0.2">
      <c r="A18" s="9" t="s">
        <v>11</v>
      </c>
      <c r="B18" s="26">
        <v>2264946</v>
      </c>
      <c r="C18" s="26">
        <v>2303130</v>
      </c>
      <c r="D18" s="26">
        <v>2479804</v>
      </c>
      <c r="E18" s="26">
        <v>2446585</v>
      </c>
      <c r="F18" s="26">
        <v>2481810</v>
      </c>
      <c r="G18" s="26">
        <v>2507872</v>
      </c>
      <c r="H18" s="26">
        <v>2616505</v>
      </c>
      <c r="I18" s="26">
        <v>2612307</v>
      </c>
    </row>
    <row r="19" spans="1:10" ht="24" x14ac:dyDescent="0.2">
      <c r="A19" s="11" t="s">
        <v>12</v>
      </c>
      <c r="B19" s="26">
        <v>202190</v>
      </c>
      <c r="C19" s="26">
        <v>228880</v>
      </c>
      <c r="D19" s="26">
        <v>314406</v>
      </c>
      <c r="E19" s="26">
        <v>190666</v>
      </c>
      <c r="F19" s="26">
        <v>206390</v>
      </c>
      <c r="G19" s="26">
        <v>274385</v>
      </c>
      <c r="H19" s="26">
        <v>189395</v>
      </c>
      <c r="I19" s="26">
        <v>174357</v>
      </c>
    </row>
    <row r="20" spans="1:10" ht="24" x14ac:dyDescent="0.2">
      <c r="A20" s="11" t="s">
        <v>13</v>
      </c>
      <c r="B20" s="26">
        <v>358521</v>
      </c>
      <c r="C20" s="26">
        <v>311710</v>
      </c>
      <c r="D20" s="26">
        <v>347385</v>
      </c>
      <c r="E20" s="26">
        <v>353647</v>
      </c>
      <c r="F20" s="26">
        <v>322448</v>
      </c>
      <c r="G20" s="26">
        <v>329719</v>
      </c>
      <c r="H20" s="26">
        <v>342948</v>
      </c>
      <c r="I20" s="26">
        <v>334916</v>
      </c>
    </row>
    <row r="21" spans="1:10" ht="36" x14ac:dyDescent="0.2">
      <c r="A21" s="11" t="s">
        <v>14</v>
      </c>
      <c r="B21" s="26">
        <v>194471</v>
      </c>
      <c r="C21" s="26">
        <v>196420</v>
      </c>
      <c r="D21" s="26">
        <v>193893</v>
      </c>
      <c r="E21" s="26">
        <v>181381</v>
      </c>
      <c r="F21" s="26">
        <v>182926</v>
      </c>
      <c r="G21" s="26">
        <v>175274</v>
      </c>
      <c r="H21" s="26">
        <v>178713</v>
      </c>
      <c r="I21" s="26">
        <v>176941</v>
      </c>
    </row>
    <row r="22" spans="1:10" ht="24.75" customHeight="1" x14ac:dyDescent="0.2">
      <c r="A22" s="11" t="s">
        <v>15</v>
      </c>
      <c r="B22" s="26">
        <v>207820</v>
      </c>
      <c r="C22" s="26">
        <v>221903</v>
      </c>
      <c r="D22" s="26">
        <v>231966</v>
      </c>
      <c r="E22" s="26">
        <v>212833</v>
      </c>
      <c r="F22" s="26">
        <v>201856</v>
      </c>
      <c r="G22" s="26">
        <v>199180</v>
      </c>
      <c r="H22" s="26">
        <v>213410</v>
      </c>
      <c r="I22" s="26">
        <v>205223</v>
      </c>
    </row>
    <row r="23" spans="1:10" s="5" customFormat="1" ht="36" customHeight="1" x14ac:dyDescent="0.2">
      <c r="A23" s="12" t="s">
        <v>16</v>
      </c>
      <c r="B23" s="26">
        <v>73079</v>
      </c>
      <c r="C23" s="26">
        <v>68824</v>
      </c>
      <c r="D23" s="26">
        <v>79066</v>
      </c>
      <c r="E23" s="26">
        <v>97289</v>
      </c>
      <c r="F23" s="26">
        <v>89050</v>
      </c>
      <c r="G23" s="26">
        <v>86973</v>
      </c>
      <c r="H23" s="26">
        <v>90837</v>
      </c>
      <c r="I23" s="26">
        <v>79664</v>
      </c>
      <c r="J23"/>
    </row>
    <row r="24" spans="1:10" ht="48" x14ac:dyDescent="0.2">
      <c r="A24" s="11" t="s">
        <v>17</v>
      </c>
      <c r="B24" s="26">
        <v>5879</v>
      </c>
      <c r="C24" s="26">
        <v>5451</v>
      </c>
      <c r="D24" s="26">
        <v>7032</v>
      </c>
      <c r="E24" s="26">
        <v>5734</v>
      </c>
      <c r="F24" s="26">
        <v>6596</v>
      </c>
      <c r="G24" s="26">
        <v>5960</v>
      </c>
      <c r="H24" s="26">
        <v>6386</v>
      </c>
      <c r="I24" s="26">
        <v>5196</v>
      </c>
    </row>
    <row r="25" spans="1:10" ht="48" x14ac:dyDescent="0.2">
      <c r="A25" s="11" t="s">
        <v>18</v>
      </c>
      <c r="B25" s="26">
        <v>588868</v>
      </c>
      <c r="C25" s="26">
        <v>603003</v>
      </c>
      <c r="D25" s="26">
        <v>606037</v>
      </c>
      <c r="E25" s="26">
        <v>648990</v>
      </c>
      <c r="F25" s="26">
        <v>659588</v>
      </c>
      <c r="G25" s="26">
        <v>659118</v>
      </c>
      <c r="H25" s="26">
        <v>657543</v>
      </c>
      <c r="I25" s="26">
        <v>678460</v>
      </c>
    </row>
    <row r="26" spans="1:10" ht="21.75" customHeight="1" x14ac:dyDescent="0.2">
      <c r="A26" s="13"/>
      <c r="B26" s="27" t="s">
        <v>23</v>
      </c>
      <c r="C26" s="28"/>
      <c r="D26" s="28"/>
      <c r="E26" s="28"/>
      <c r="F26" s="28"/>
      <c r="G26" s="28"/>
      <c r="H26" s="28"/>
      <c r="I26" s="29"/>
    </row>
    <row r="27" spans="1:10" x14ac:dyDescent="0.2">
      <c r="A27" s="14" t="s">
        <v>1</v>
      </c>
      <c r="B27" s="30">
        <f>B8/$B$45*1000</f>
        <v>1035.0638449570818</v>
      </c>
      <c r="C27" s="30">
        <f>C8/$C$45*1000</f>
        <v>697.44185889086384</v>
      </c>
      <c r="D27" s="30">
        <f>D8/$D$45*1000</f>
        <v>735.89316901910468</v>
      </c>
      <c r="E27" s="30">
        <f>E8/$E$45*1000</f>
        <v>707.54751605426748</v>
      </c>
      <c r="F27" s="30">
        <f>F8/$F$45*1000</f>
        <v>695.55930776830132</v>
      </c>
      <c r="G27" s="30">
        <f>G8/$G$45*1000</f>
        <v>699.85383390230788</v>
      </c>
      <c r="H27" s="30">
        <f>H8/$H$45*1000</f>
        <v>701.48417880595105</v>
      </c>
      <c r="I27" s="30">
        <f>I8/$I$45*1000</f>
        <v>683.45164905420881</v>
      </c>
    </row>
    <row r="28" spans="1:10" x14ac:dyDescent="0.2">
      <c r="A28" s="9" t="s">
        <v>2</v>
      </c>
      <c r="B28" s="30"/>
      <c r="C28" s="30"/>
      <c r="D28" s="30"/>
      <c r="E28" s="30"/>
      <c r="F28" s="30"/>
      <c r="G28" s="30"/>
      <c r="H28" s="30"/>
      <c r="I28" s="30"/>
    </row>
    <row r="29" spans="1:10" ht="36" x14ac:dyDescent="0.2">
      <c r="A29" s="9" t="s">
        <v>3</v>
      </c>
      <c r="B29" s="30">
        <f t="shared" ref="B29:B44" si="0">B10/$B$45*1000</f>
        <v>25.802637722305466</v>
      </c>
      <c r="C29" s="30">
        <f t="shared" ref="C29:C44" si="1">C10/$C$45*1000</f>
        <v>22.500540132553887</v>
      </c>
      <c r="D29" s="30">
        <f t="shared" ref="D29:D44" si="2">D10/$D$45*1000</f>
        <v>24.492449253279158</v>
      </c>
      <c r="E29" s="30">
        <f t="shared" ref="E29:E44" si="3">E10/$E$45*1000</f>
        <v>24.600758475389963</v>
      </c>
      <c r="F29" s="30">
        <f t="shared" ref="F29:F44" si="4">F10/$F$45*1000</f>
        <v>22.126674352582764</v>
      </c>
      <c r="G29" s="30">
        <f t="shared" ref="G29:G44" si="5">G10/$G$45*1000</f>
        <v>21.458640916565539</v>
      </c>
      <c r="H29" s="30">
        <f t="shared" ref="H29:H44" si="6">H10/$H$45*1000</f>
        <v>22.8667991963468</v>
      </c>
      <c r="I29" s="30">
        <f t="shared" ref="I29:I44" si="7">I10/$I$45*1000</f>
        <v>21.390707388754684</v>
      </c>
    </row>
    <row r="30" spans="1:10" ht="14.45" customHeight="1" x14ac:dyDescent="0.2">
      <c r="A30" s="9" t="s">
        <v>4</v>
      </c>
      <c r="B30" s="30">
        <f t="shared" si="0"/>
        <v>9.312481441665021</v>
      </c>
      <c r="C30" s="30">
        <f t="shared" si="1"/>
        <v>9.7885275281447139</v>
      </c>
      <c r="D30" s="30">
        <f t="shared" si="2"/>
        <v>10.493661115269461</v>
      </c>
      <c r="E30" s="30">
        <f t="shared" si="3"/>
        <v>10.268105613622371</v>
      </c>
      <c r="F30" s="30">
        <f t="shared" si="4"/>
        <v>9.9714315095607713</v>
      </c>
      <c r="G30" s="30">
        <f t="shared" si="5"/>
        <v>9.6222552990737356</v>
      </c>
      <c r="H30" s="30">
        <f t="shared" si="6"/>
        <v>10.063409784207568</v>
      </c>
      <c r="I30" s="30">
        <f t="shared" si="7"/>
        <v>9.8278957771058977</v>
      </c>
    </row>
    <row r="31" spans="1:10" ht="59.25" customHeight="1" x14ac:dyDescent="0.2">
      <c r="A31" s="9" t="s">
        <v>5</v>
      </c>
      <c r="B31" s="30">
        <f t="shared" si="0"/>
        <v>1.7304687762217936</v>
      </c>
      <c r="C31" s="30">
        <f t="shared" si="1"/>
        <v>1.6620005607224633</v>
      </c>
      <c r="D31" s="30">
        <f t="shared" si="2"/>
        <v>1.6735502209865982</v>
      </c>
      <c r="E31" s="30">
        <f t="shared" si="3"/>
        <v>1.7739180302788082</v>
      </c>
      <c r="F31" s="30">
        <f t="shared" si="4"/>
        <v>1.8116802228391093</v>
      </c>
      <c r="G31" s="30">
        <f t="shared" si="5"/>
        <v>1.7130200375779117</v>
      </c>
      <c r="H31" s="30">
        <f t="shared" si="6"/>
        <v>1.6098754210412849</v>
      </c>
      <c r="I31" s="30">
        <f t="shared" si="7"/>
        <v>1.502432171786183</v>
      </c>
    </row>
    <row r="32" spans="1:10" ht="48" x14ac:dyDescent="0.2">
      <c r="A32" s="9" t="s">
        <v>6</v>
      </c>
      <c r="B32" s="30">
        <f t="shared" si="0"/>
        <v>6.914019725001717</v>
      </c>
      <c r="C32" s="30">
        <f t="shared" si="1"/>
        <v>6.6729639823253963</v>
      </c>
      <c r="D32" s="30">
        <f t="shared" si="2"/>
        <v>6.4653059951525513</v>
      </c>
      <c r="E32" s="30">
        <f t="shared" si="3"/>
        <v>6.8211650070922349</v>
      </c>
      <c r="F32" s="30">
        <f t="shared" si="4"/>
        <v>7.0141898218681762</v>
      </c>
      <c r="G32" s="30">
        <f t="shared" si="5"/>
        <v>7.4134844488999487</v>
      </c>
      <c r="H32" s="30">
        <f t="shared" si="6"/>
        <v>7.3507094469507841</v>
      </c>
      <c r="I32" s="30">
        <f t="shared" si="7"/>
        <v>7.4663922631309383</v>
      </c>
    </row>
    <row r="33" spans="1:9" ht="24" x14ac:dyDescent="0.2">
      <c r="A33" s="9" t="s">
        <v>7</v>
      </c>
      <c r="B33" s="30">
        <f t="shared" si="0"/>
        <v>13.308013301586174</v>
      </c>
      <c r="C33" s="30">
        <f t="shared" si="1"/>
        <v>13.593288930582672</v>
      </c>
      <c r="D33" s="30">
        <f t="shared" si="2"/>
        <v>14.446553321927574</v>
      </c>
      <c r="E33" s="30">
        <f t="shared" si="3"/>
        <v>12.566844956540038</v>
      </c>
      <c r="F33" s="30">
        <f t="shared" si="4"/>
        <v>11.550716328646445</v>
      </c>
      <c r="G33" s="30">
        <f t="shared" si="5"/>
        <v>11.046533984991077</v>
      </c>
      <c r="H33" s="30">
        <f t="shared" si="6"/>
        <v>11.577410416663357</v>
      </c>
      <c r="I33" s="30">
        <f t="shared" si="7"/>
        <v>11.285859597290967</v>
      </c>
    </row>
    <row r="34" spans="1:9" ht="24" x14ac:dyDescent="0.2">
      <c r="A34" s="9" t="s">
        <v>8</v>
      </c>
      <c r="B34" s="30">
        <f t="shared" si="0"/>
        <v>27.730062296018993</v>
      </c>
      <c r="C34" s="30">
        <f t="shared" si="1"/>
        <v>29.140785902737782</v>
      </c>
      <c r="D34" s="30">
        <f t="shared" si="2"/>
        <v>28.195979692400915</v>
      </c>
      <c r="E34" s="30">
        <f t="shared" si="3"/>
        <v>26.492891887771815</v>
      </c>
      <c r="F34" s="30">
        <f t="shared" si="4"/>
        <v>26.1182316025732</v>
      </c>
      <c r="G34" s="30">
        <f t="shared" si="5"/>
        <v>24.625952662228759</v>
      </c>
      <c r="H34" s="30">
        <f t="shared" si="6"/>
        <v>24.78707586662069</v>
      </c>
      <c r="I34" s="30">
        <f t="shared" si="7"/>
        <v>24.143454382167516</v>
      </c>
    </row>
    <row r="35" spans="1:9" ht="24" x14ac:dyDescent="0.2">
      <c r="A35" s="9" t="s">
        <v>9</v>
      </c>
      <c r="B35" s="30">
        <f t="shared" si="0"/>
        <v>24.504357664872639</v>
      </c>
      <c r="C35" s="30">
        <f t="shared" si="1"/>
        <v>24.248143946594851</v>
      </c>
      <c r="D35" s="30">
        <f t="shared" si="2"/>
        <v>24.833563898987737</v>
      </c>
      <c r="E35" s="30">
        <f t="shared" si="3"/>
        <v>24.945232600448367</v>
      </c>
      <c r="F35" s="30">
        <f t="shared" si="4"/>
        <v>23.330436417675728</v>
      </c>
      <c r="G35" s="30">
        <f t="shared" si="5"/>
        <v>22.042420995073712</v>
      </c>
      <c r="H35" s="30">
        <f t="shared" si="6"/>
        <v>21.831510388112797</v>
      </c>
      <c r="I35" s="30">
        <f t="shared" si="7"/>
        <v>21.207763029974661</v>
      </c>
    </row>
    <row r="36" spans="1:9" ht="24" x14ac:dyDescent="0.2">
      <c r="A36" s="9" t="s">
        <v>10</v>
      </c>
      <c r="B36" s="30">
        <f t="shared" si="0"/>
        <v>24.675319296197952</v>
      </c>
      <c r="C36" s="30">
        <f t="shared" si="1"/>
        <v>23.481240336140143</v>
      </c>
      <c r="D36" s="30">
        <f t="shared" si="2"/>
        <v>23.138572185985172</v>
      </c>
      <c r="E36" s="30">
        <f t="shared" si="3"/>
        <v>23.771876203202346</v>
      </c>
      <c r="F36" s="30">
        <f t="shared" si="4"/>
        <v>23.672721066636569</v>
      </c>
      <c r="G36" s="30">
        <f t="shared" si="5"/>
        <v>27.709388729869001</v>
      </c>
      <c r="H36" s="30">
        <f t="shared" si="6"/>
        <v>26.147597383094997</v>
      </c>
      <c r="I36" s="30">
        <f t="shared" si="7"/>
        <v>26.217213854934094</v>
      </c>
    </row>
    <row r="37" spans="1:9" x14ac:dyDescent="0.2">
      <c r="A37" s="11" t="s">
        <v>11</v>
      </c>
      <c r="B37" s="30">
        <f t="shared" si="0"/>
        <v>323.49111363721084</v>
      </c>
      <c r="C37" s="30">
        <f t="shared" si="1"/>
        <v>324.80299969594626</v>
      </c>
      <c r="D37" s="30">
        <f t="shared" si="2"/>
        <v>345.26427056601085</v>
      </c>
      <c r="E37" s="30">
        <f t="shared" si="3"/>
        <v>336.30695421229586</v>
      </c>
      <c r="F37" s="30">
        <f t="shared" si="4"/>
        <v>336.69657734344241</v>
      </c>
      <c r="G37" s="30">
        <f t="shared" si="5"/>
        <v>336.02150861795792</v>
      </c>
      <c r="H37" s="30">
        <f t="shared" si="6"/>
        <v>346.48738081201179</v>
      </c>
      <c r="I37" s="30">
        <f t="shared" si="7"/>
        <v>339.66370223991765</v>
      </c>
    </row>
    <row r="38" spans="1:9" ht="24" x14ac:dyDescent="0.2">
      <c r="A38" s="11" t="s">
        <v>12</v>
      </c>
      <c r="B38" s="30">
        <f t="shared" si="0"/>
        <v>28.877804709828695</v>
      </c>
      <c r="C38" s="30">
        <f t="shared" si="1"/>
        <v>32.278208598910254</v>
      </c>
      <c r="D38" s="30">
        <f t="shared" si="2"/>
        <v>43.774894407613345</v>
      </c>
      <c r="E38" s="30">
        <f t="shared" si="3"/>
        <v>26.20890005123125</v>
      </c>
      <c r="F38" s="30">
        <f t="shared" si="4"/>
        <v>28.000051010316295</v>
      </c>
      <c r="G38" s="30">
        <f t="shared" si="5"/>
        <v>36.763942355167401</v>
      </c>
      <c r="H38" s="30">
        <f t="shared" si="6"/>
        <v>25.08039445324621</v>
      </c>
      <c r="I38" s="30">
        <f t="shared" si="7"/>
        <v>22.670667778115408</v>
      </c>
    </row>
    <row r="39" spans="1:9" ht="24" x14ac:dyDescent="0.2">
      <c r="A39" s="11" t="s">
        <v>13</v>
      </c>
      <c r="B39" s="30">
        <f t="shared" si="0"/>
        <v>51.205793671163228</v>
      </c>
      <c r="C39" s="30">
        <f t="shared" si="1"/>
        <v>43.959456494085622</v>
      </c>
      <c r="D39" s="30">
        <f t="shared" si="2"/>
        <v>48.366575999786143</v>
      </c>
      <c r="E39" s="30">
        <f t="shared" si="3"/>
        <v>48.61222701697092</v>
      </c>
      <c r="F39" s="30">
        <f t="shared" si="4"/>
        <v>43.745144862514991</v>
      </c>
      <c r="G39" s="30">
        <f t="shared" si="5"/>
        <v>44.17796275089178</v>
      </c>
      <c r="H39" s="30">
        <f t="shared" si="6"/>
        <v>45.414457176545739</v>
      </c>
      <c r="I39" s="30">
        <f t="shared" si="7"/>
        <v>43.547258610639659</v>
      </c>
    </row>
    <row r="40" spans="1:9" ht="36" x14ac:dyDescent="0.2">
      <c r="A40" s="11" t="s">
        <v>14</v>
      </c>
      <c r="B40" s="30">
        <f t="shared" si="0"/>
        <v>27.775337849176992</v>
      </c>
      <c r="C40" s="30">
        <f t="shared" si="1"/>
        <v>27.700479434629294</v>
      </c>
      <c r="D40" s="30">
        <f t="shared" si="2"/>
        <v>26.995813061377245</v>
      </c>
      <c r="E40" s="30">
        <f t="shared" si="3"/>
        <v>24.932586303758271</v>
      </c>
      <c r="F40" s="30">
        <f t="shared" si="4"/>
        <v>24.816790208406989</v>
      </c>
      <c r="G40" s="30">
        <f t="shared" si="5"/>
        <v>23.484385926197174</v>
      </c>
      <c r="H40" s="30">
        <f t="shared" si="6"/>
        <v>23.665844050386703</v>
      </c>
      <c r="I40" s="30">
        <f t="shared" si="7"/>
        <v>23.006650879101603</v>
      </c>
    </row>
    <row r="41" spans="1:9" ht="24" x14ac:dyDescent="0.2">
      <c r="A41" s="11" t="s">
        <v>15</v>
      </c>
      <c r="B41" s="30">
        <f t="shared" si="0"/>
        <v>29.681909959921853</v>
      </c>
      <c r="C41" s="30">
        <f t="shared" si="1"/>
        <v>31.294264779465149</v>
      </c>
      <c r="D41" s="30">
        <f t="shared" si="2"/>
        <v>32.296734655688624</v>
      </c>
      <c r="E41" s="30">
        <f t="shared" si="3"/>
        <v>29.255970254810507</v>
      </c>
      <c r="F41" s="30">
        <f t="shared" si="4"/>
        <v>27.384942568624478</v>
      </c>
      <c r="G41" s="30">
        <f t="shared" si="5"/>
        <v>26.687472122390961</v>
      </c>
      <c r="H41" s="30">
        <f t="shared" si="6"/>
        <v>28.260550596727864</v>
      </c>
      <c r="I41" s="30">
        <f t="shared" si="7"/>
        <v>26.684001522325907</v>
      </c>
    </row>
    <row r="42" spans="1:9" ht="37.5" x14ac:dyDescent="0.2">
      <c r="A42" s="11" t="s">
        <v>21</v>
      </c>
      <c r="B42" s="31" t="s">
        <v>24</v>
      </c>
      <c r="C42" s="31" t="s">
        <v>24</v>
      </c>
      <c r="D42" s="31" t="s">
        <v>24</v>
      </c>
      <c r="E42" s="31" t="s">
        <v>24</v>
      </c>
      <c r="F42" s="31" t="s">
        <v>24</v>
      </c>
      <c r="G42" s="31" t="s">
        <v>24</v>
      </c>
      <c r="H42" s="31" t="s">
        <v>24</v>
      </c>
      <c r="I42" s="31" t="s">
        <v>24</v>
      </c>
    </row>
    <row r="43" spans="1:9" ht="48" x14ac:dyDescent="0.2">
      <c r="A43" s="11" t="s">
        <v>17</v>
      </c>
      <c r="B43" s="30">
        <f t="shared" si="0"/>
        <v>0.83966869721095461</v>
      </c>
      <c r="C43" s="30">
        <f t="shared" si="1"/>
        <v>0.76873695854884583</v>
      </c>
      <c r="D43" s="30">
        <f t="shared" si="2"/>
        <v>0.97906864841745089</v>
      </c>
      <c r="E43" s="30">
        <f t="shared" si="3"/>
        <v>0.78819418718471035</v>
      </c>
      <c r="F43" s="30">
        <f t="shared" si="4"/>
        <v>0.89485118689881427</v>
      </c>
      <c r="G43" s="30">
        <f t="shared" si="5"/>
        <v>0.79856076839768109</v>
      </c>
      <c r="H43" s="30">
        <f t="shared" si="6"/>
        <v>0.84565801092125081</v>
      </c>
      <c r="I43" s="30">
        <f t="shared" si="7"/>
        <v>0.67560688572920879</v>
      </c>
    </row>
    <row r="44" spans="1:9" ht="48" x14ac:dyDescent="0.2">
      <c r="A44" s="15" t="s">
        <v>18</v>
      </c>
      <c r="B44" s="30">
        <f t="shared" si="0"/>
        <v>84.105124407079501</v>
      </c>
      <c r="C44" s="30">
        <f t="shared" si="1"/>
        <v>85.039569292942517</v>
      </c>
      <c r="D44" s="30">
        <f t="shared" si="2"/>
        <v>84.378814914813233</v>
      </c>
      <c r="E44" s="30">
        <f t="shared" si="3"/>
        <v>89.210000966342022</v>
      </c>
      <c r="F44" s="30">
        <f t="shared" si="4"/>
        <v>89.483490701063545</v>
      </c>
      <c r="G44" s="30">
        <f t="shared" si="5"/>
        <v>88.313049755829326</v>
      </c>
      <c r="H44" s="30">
        <f t="shared" si="6"/>
        <v>87.074304020543678</v>
      </c>
      <c r="I44" s="30">
        <f t="shared" si="7"/>
        <v>88.216367916058317</v>
      </c>
    </row>
    <row r="45" spans="1:9" ht="17.45" customHeight="1" x14ac:dyDescent="0.2">
      <c r="A45" s="6" t="s">
        <v>25</v>
      </c>
      <c r="B45" s="32">
        <v>7001571</v>
      </c>
      <c r="C45" s="33">
        <v>7090852</v>
      </c>
      <c r="D45" s="33">
        <v>7182336</v>
      </c>
      <c r="E45" s="33">
        <v>7274857</v>
      </c>
      <c r="F45" s="33">
        <v>7371058</v>
      </c>
      <c r="G45" s="33">
        <v>7463427</v>
      </c>
      <c r="H45" s="33">
        <v>7551516</v>
      </c>
      <c r="I45" s="33">
        <v>7690863</v>
      </c>
    </row>
    <row r="46" spans="1:9" x14ac:dyDescent="0.2">
      <c r="A46" s="1" t="s">
        <v>22</v>
      </c>
      <c r="B46" s="3"/>
      <c r="C46" s="3"/>
      <c r="D46" s="3"/>
      <c r="E46" s="3"/>
      <c r="F46" s="3"/>
      <c r="G46" s="3"/>
    </row>
  </sheetData>
  <mergeCells count="6">
    <mergeCell ref="A2:I2"/>
    <mergeCell ref="A5:H5"/>
    <mergeCell ref="A4:H4"/>
    <mergeCell ref="B7:I7"/>
    <mergeCell ref="B26:I26"/>
    <mergeCell ref="A3:I3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Q21" sqref="Q21"/>
    </sheetView>
  </sheetViews>
  <sheetFormatPr defaultRowHeight="12.75" x14ac:dyDescent="0.2"/>
  <sheetData>
    <row r="3" ht="24" customHeight="1" x14ac:dyDescent="0.2"/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Redina</dc:creator>
  <cp:lastModifiedBy>Люляк Александра Сергеевна</cp:lastModifiedBy>
  <cp:lastPrinted>2020-09-01T08:18:41Z</cp:lastPrinted>
  <dcterms:created xsi:type="dcterms:W3CDTF">2009-09-17T08:15:36Z</dcterms:created>
  <dcterms:modified xsi:type="dcterms:W3CDTF">2020-09-01T14:30:36Z</dcterms:modified>
</cp:coreProperties>
</file>